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485"/>
  </bookViews>
  <sheets>
    <sheet name="Club kilometers " sheetId="2" r:id="rId1"/>
  </sheets>
  <calcPr calcId="145621"/>
</workbook>
</file>

<file path=xl/calcChain.xml><?xml version="1.0" encoding="utf-8"?>
<calcChain xmlns="http://schemas.openxmlformats.org/spreadsheetml/2006/main">
  <c r="F21" i="2" l="1"/>
  <c r="F25" i="2"/>
  <c r="F23" i="2" l="1"/>
  <c r="F19" i="2" l="1"/>
  <c r="F17" i="2" l="1"/>
  <c r="F5" i="2" l="1"/>
  <c r="F3" i="2"/>
  <c r="F7" i="2"/>
  <c r="F11" i="2"/>
  <c r="F13" i="2"/>
  <c r="F15" i="2"/>
  <c r="F27" i="2" l="1"/>
</calcChain>
</file>

<file path=xl/sharedStrings.xml><?xml version="1.0" encoding="utf-8"?>
<sst xmlns="http://schemas.openxmlformats.org/spreadsheetml/2006/main" count="32" uniqueCount="32">
  <si>
    <t>TOTAAL</t>
  </si>
  <si>
    <t>Overijsselrit</t>
  </si>
  <si>
    <t>7e HDC-Treffen</t>
  </si>
  <si>
    <t>Zeelandrit</t>
  </si>
  <si>
    <t>Drentherit</t>
  </si>
  <si>
    <t>Zuid-Hollandrit</t>
  </si>
  <si>
    <t>Herfstrit</t>
  </si>
  <si>
    <t>Wijnmaandrit</t>
  </si>
  <si>
    <t>Openingsrit</t>
  </si>
  <si>
    <t>Goede Doelenrit</t>
  </si>
  <si>
    <t>Friesland-Groningenrit</t>
  </si>
  <si>
    <t>Noord-Hollandrit</t>
  </si>
  <si>
    <t>Zuid-Limburgrit</t>
  </si>
  <si>
    <t>Km-rit</t>
  </si>
  <si>
    <t>Totaal</t>
  </si>
  <si>
    <t>Bijzonderheden</t>
  </si>
  <si>
    <t>aantal motor</t>
  </si>
  <si>
    <t>2 deelnemers reden mee  tot het lunchpunt</t>
  </si>
  <si>
    <t>HDC clubkilometers 2016</t>
  </si>
  <si>
    <t>1 deelnemer tot de lunch.</t>
  </si>
  <si>
    <t>1 heeft het laatste kwart niet gereden</t>
  </si>
  <si>
    <t>Voor de lunch afstand 80 km met 9 motoren</t>
  </si>
  <si>
    <t>Na de lunch afstand 62 km met 6 motoren.</t>
  </si>
  <si>
    <t>Frank heeft halve rit gereden</t>
  </si>
  <si>
    <t>29  motoren, 3 hebben een halve rit gereden.</t>
  </si>
  <si>
    <t>2 motoren haakte halverwege 2e helft af</t>
  </si>
  <si>
    <t>1 motor met pech 32 km voor aankomst</t>
  </si>
  <si>
    <t>2 motoren zijn, 20km voor het einde, afgehaakt</t>
  </si>
  <si>
    <t>1 motor tot- en 1 na de lunch. 1 afgehaakt 35km</t>
  </si>
  <si>
    <t>voor einde</t>
  </si>
  <si>
    <t>2 motoren haken bij lunch af</t>
  </si>
  <si>
    <t>1motor reed niet mee terug, 1 haakte af half na de lunch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</si>
</sst>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rgb="FFFFFF00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6" workbookViewId="0">
      <selection activeCell="F25" sqref="F25"/>
    </sheetView>
  </sheetViews>
  <sheetFormatPr defaultRowHeight="15.75" x14ac:dyDescent="0.25"/>
  <cols>
    <col min="1" max="1" width="27.85546875" style="13" customWidth="1"/>
    <col min="2" max="2" width="11.42578125" style="1" customWidth="1"/>
    <col min="3" max="3" width="2.140625" style="1" customWidth="1"/>
    <col min="4" max="4" width="11.85546875" style="1" customWidth="1"/>
    <col min="5" max="5" width="2.140625" style="1" customWidth="1"/>
    <col min="6" max="6" width="11.42578125" style="1" customWidth="1"/>
    <col min="7" max="7" width="2.140625" style="1" customWidth="1"/>
    <col min="8" max="8" width="50.42578125" style="1" customWidth="1"/>
    <col min="9" max="16384" width="9.140625" style="2"/>
  </cols>
  <sheetData>
    <row r="1" spans="1:8" x14ac:dyDescent="0.25">
      <c r="A1" s="3" t="s">
        <v>18</v>
      </c>
      <c r="B1" s="4" t="s">
        <v>13</v>
      </c>
      <c r="C1" s="5"/>
      <c r="D1" s="5" t="s">
        <v>16</v>
      </c>
      <c r="E1" s="5"/>
      <c r="F1" s="6" t="s">
        <v>14</v>
      </c>
      <c r="G1" s="4"/>
      <c r="H1" s="7" t="s">
        <v>15</v>
      </c>
    </row>
    <row r="2" spans="1:8" x14ac:dyDescent="0.25">
      <c r="A2" s="8"/>
      <c r="B2" s="9"/>
      <c r="C2" s="9"/>
      <c r="D2" s="9"/>
      <c r="E2" s="9"/>
      <c r="F2" s="9"/>
      <c r="G2" s="15"/>
      <c r="H2" s="10"/>
    </row>
    <row r="3" spans="1:8" x14ac:dyDescent="0.25">
      <c r="A3" s="8" t="s">
        <v>8</v>
      </c>
      <c r="B3" s="9">
        <v>136</v>
      </c>
      <c r="C3" s="9"/>
      <c r="D3" s="9">
        <v>41</v>
      </c>
      <c r="E3" s="9"/>
      <c r="F3" s="9">
        <f>B3*D3-136</f>
        <v>5440</v>
      </c>
      <c r="G3" s="15"/>
      <c r="H3" s="10" t="s">
        <v>17</v>
      </c>
    </row>
    <row r="4" spans="1:8" x14ac:dyDescent="0.25">
      <c r="A4" s="8"/>
      <c r="B4" s="9"/>
      <c r="C4" s="9"/>
      <c r="D4" s="9"/>
      <c r="E4" s="9"/>
      <c r="F4" s="9"/>
      <c r="G4" s="15"/>
      <c r="H4" s="10"/>
    </row>
    <row r="5" spans="1:8" x14ac:dyDescent="0.25">
      <c r="A5" s="8" t="s">
        <v>1</v>
      </c>
      <c r="B5" s="9">
        <v>132</v>
      </c>
      <c r="C5" s="9"/>
      <c r="D5" s="9">
        <v>20</v>
      </c>
      <c r="E5" s="9"/>
      <c r="F5" s="9">
        <f>B5*D5-99</f>
        <v>2541</v>
      </c>
      <c r="G5" s="15"/>
      <c r="H5" s="10" t="s">
        <v>19</v>
      </c>
    </row>
    <row r="6" spans="1:8" x14ac:dyDescent="0.25">
      <c r="A6" s="8"/>
      <c r="B6" s="9"/>
      <c r="C6" s="9"/>
      <c r="D6" s="9"/>
      <c r="E6" s="9"/>
      <c r="F6" s="9"/>
      <c r="G6" s="15"/>
      <c r="H6" s="10" t="s">
        <v>20</v>
      </c>
    </row>
    <row r="7" spans="1:8" x14ac:dyDescent="0.25">
      <c r="A7" s="8" t="s">
        <v>2</v>
      </c>
      <c r="B7" s="9">
        <v>144</v>
      </c>
      <c r="C7" s="9"/>
      <c r="D7" s="9">
        <v>16</v>
      </c>
      <c r="E7" s="9"/>
      <c r="F7" s="9">
        <f t="shared" ref="F7:F15" si="0">(B7-1)*D7</f>
        <v>2288</v>
      </c>
      <c r="G7" s="15"/>
      <c r="H7" s="10"/>
    </row>
    <row r="8" spans="1:8" x14ac:dyDescent="0.25">
      <c r="A8" s="8"/>
      <c r="B8" s="9"/>
      <c r="C8" s="9"/>
      <c r="D8" s="9"/>
      <c r="E8" s="9"/>
      <c r="F8" s="9"/>
      <c r="G8" s="15"/>
      <c r="H8" s="10"/>
    </row>
    <row r="9" spans="1:8" x14ac:dyDescent="0.25">
      <c r="A9" s="8" t="s">
        <v>3</v>
      </c>
      <c r="B9" s="9">
        <v>142</v>
      </c>
      <c r="C9" s="9"/>
      <c r="D9" s="9">
        <v>9</v>
      </c>
      <c r="E9" s="9"/>
      <c r="F9" s="9">
        <v>1092</v>
      </c>
      <c r="G9" s="15"/>
      <c r="H9" s="17" t="s">
        <v>21</v>
      </c>
    </row>
    <row r="10" spans="1:8" x14ac:dyDescent="0.25">
      <c r="A10" s="8"/>
      <c r="B10" s="9"/>
      <c r="C10" s="9"/>
      <c r="D10" s="9"/>
      <c r="E10" s="9"/>
      <c r="F10" s="9"/>
      <c r="G10" s="15"/>
      <c r="H10" s="17" t="s">
        <v>22</v>
      </c>
    </row>
    <row r="11" spans="1:8" x14ac:dyDescent="0.25">
      <c r="A11" s="8" t="s">
        <v>4</v>
      </c>
      <c r="B11" s="9">
        <v>141</v>
      </c>
      <c r="C11" s="9"/>
      <c r="D11" s="9">
        <v>7</v>
      </c>
      <c r="E11" s="9"/>
      <c r="F11" s="9">
        <f t="shared" si="0"/>
        <v>980</v>
      </c>
      <c r="G11" s="15"/>
      <c r="H11" s="10"/>
    </row>
    <row r="12" spans="1:8" x14ac:dyDescent="0.25">
      <c r="A12" s="8"/>
      <c r="B12" s="9"/>
      <c r="C12" s="9"/>
      <c r="D12" s="9"/>
      <c r="E12" s="9"/>
      <c r="F12" s="9"/>
      <c r="G12" s="15"/>
      <c r="H12" s="10"/>
    </row>
    <row r="13" spans="1:8" x14ac:dyDescent="0.25">
      <c r="A13" s="8" t="s">
        <v>9</v>
      </c>
      <c r="B13" s="9">
        <v>122</v>
      </c>
      <c r="C13" s="9"/>
      <c r="D13" s="9">
        <v>36.5</v>
      </c>
      <c r="E13" s="9"/>
      <c r="F13" s="9">
        <f t="shared" si="0"/>
        <v>4416.5</v>
      </c>
      <c r="G13" s="15"/>
      <c r="H13" s="10" t="s">
        <v>23</v>
      </c>
    </row>
    <row r="14" spans="1:8" x14ac:dyDescent="0.25">
      <c r="A14" s="8"/>
      <c r="B14" s="9"/>
      <c r="C14" s="9"/>
      <c r="D14" s="9"/>
      <c r="E14" s="9"/>
      <c r="F14" s="9"/>
      <c r="G14" s="15"/>
      <c r="H14" s="10"/>
    </row>
    <row r="15" spans="1:8" x14ac:dyDescent="0.25">
      <c r="A15" s="8" t="s">
        <v>5</v>
      </c>
      <c r="B15" s="9">
        <v>153</v>
      </c>
      <c r="C15" s="9"/>
      <c r="D15" s="9">
        <v>25.5</v>
      </c>
      <c r="E15" s="9"/>
      <c r="F15" s="9">
        <f t="shared" si="0"/>
        <v>3876</v>
      </c>
      <c r="G15" s="15"/>
      <c r="H15" s="10" t="s">
        <v>24</v>
      </c>
    </row>
    <row r="16" spans="1:8" x14ac:dyDescent="0.25">
      <c r="A16" s="8"/>
      <c r="B16" s="9"/>
      <c r="C16" s="9"/>
      <c r="D16" s="9"/>
      <c r="E16" s="9"/>
      <c r="F16" s="9"/>
      <c r="G16" s="15"/>
      <c r="H16" s="10" t="s">
        <v>25</v>
      </c>
    </row>
    <row r="17" spans="1:8" x14ac:dyDescent="0.25">
      <c r="A17" s="8" t="s">
        <v>10</v>
      </c>
      <c r="B17" s="9">
        <v>148</v>
      </c>
      <c r="C17" s="9"/>
      <c r="D17" s="9">
        <v>13</v>
      </c>
      <c r="E17" s="9"/>
      <c r="F17" s="9">
        <f>(B17-1)*D17 -32</f>
        <v>1879</v>
      </c>
      <c r="G17" s="15"/>
      <c r="H17" s="10" t="s">
        <v>26</v>
      </c>
    </row>
    <row r="18" spans="1:8" x14ac:dyDescent="0.25">
      <c r="A18" s="8"/>
      <c r="B18" s="9"/>
      <c r="C18" s="9"/>
      <c r="D18" s="9"/>
      <c r="E18" s="9"/>
      <c r="F18" s="9"/>
      <c r="G18" s="15"/>
      <c r="H18" s="10"/>
    </row>
    <row r="19" spans="1:8" x14ac:dyDescent="0.25">
      <c r="A19" s="8" t="s">
        <v>11</v>
      </c>
      <c r="B19" s="9">
        <v>126</v>
      </c>
      <c r="C19" s="9"/>
      <c r="D19" s="9">
        <v>24</v>
      </c>
      <c r="E19" s="9"/>
      <c r="F19" s="9">
        <f>(B19-1)*D19-40</f>
        <v>2960</v>
      </c>
      <c r="G19" s="15"/>
      <c r="H19" s="10" t="s">
        <v>27</v>
      </c>
    </row>
    <row r="20" spans="1:8" x14ac:dyDescent="0.25">
      <c r="A20" s="8"/>
      <c r="B20" s="9"/>
      <c r="C20" s="9"/>
      <c r="D20" s="9"/>
      <c r="E20" s="9"/>
      <c r="F20" s="9"/>
      <c r="G20" s="15"/>
      <c r="H20" s="10"/>
    </row>
    <row r="21" spans="1:8" x14ac:dyDescent="0.25">
      <c r="A21" s="8" t="s">
        <v>6</v>
      </c>
      <c r="B21" s="9">
        <v>856</v>
      </c>
      <c r="C21" s="9"/>
      <c r="D21" s="9">
        <v>22</v>
      </c>
      <c r="E21" s="9"/>
      <c r="F21" s="9">
        <f>(B21-1)*D21-299-100</f>
        <v>18411</v>
      </c>
      <c r="G21" s="15"/>
      <c r="H21" s="10" t="s">
        <v>31</v>
      </c>
    </row>
    <row r="22" spans="1:8" x14ac:dyDescent="0.25">
      <c r="A22" s="8"/>
      <c r="B22" s="9"/>
      <c r="C22" s="9"/>
      <c r="D22" s="9"/>
      <c r="E22" s="9"/>
      <c r="F22" s="9"/>
      <c r="G22" s="15"/>
      <c r="H22" s="10"/>
    </row>
    <row r="23" spans="1:8" x14ac:dyDescent="0.25">
      <c r="A23" s="8" t="s">
        <v>12</v>
      </c>
      <c r="B23" s="9">
        <v>120</v>
      </c>
      <c r="C23" s="9"/>
      <c r="D23" s="9">
        <v>18</v>
      </c>
      <c r="E23" s="9"/>
      <c r="F23" s="9">
        <f>(B23-1)*D23-154</f>
        <v>1988</v>
      </c>
      <c r="G23" s="15"/>
      <c r="H23" s="10" t="s">
        <v>28</v>
      </c>
    </row>
    <row r="24" spans="1:8" x14ac:dyDescent="0.25">
      <c r="A24" s="8"/>
      <c r="B24" s="9"/>
      <c r="C24" s="9"/>
      <c r="D24" s="9"/>
      <c r="E24" s="9"/>
      <c r="F24" s="9"/>
      <c r="G24" s="15"/>
      <c r="H24" s="10" t="s">
        <v>29</v>
      </c>
    </row>
    <row r="25" spans="1:8" x14ac:dyDescent="0.25">
      <c r="A25" s="8" t="s">
        <v>7</v>
      </c>
      <c r="B25" s="9">
        <v>137</v>
      </c>
      <c r="C25" s="9"/>
      <c r="D25" s="9">
        <v>34</v>
      </c>
      <c r="E25" s="9"/>
      <c r="F25" s="9">
        <f>(B25-1)*D25-137</f>
        <v>4487</v>
      </c>
      <c r="G25" s="15"/>
      <c r="H25" s="10" t="s">
        <v>30</v>
      </c>
    </row>
    <row r="26" spans="1:8" x14ac:dyDescent="0.25">
      <c r="A26" s="8"/>
      <c r="B26" s="9"/>
      <c r="C26" s="9"/>
      <c r="D26" s="9"/>
      <c r="E26" s="9"/>
      <c r="F26" s="9"/>
      <c r="G26" s="15"/>
      <c r="H26" s="10"/>
    </row>
    <row r="27" spans="1:8" ht="18.75" x14ac:dyDescent="0.25">
      <c r="A27" s="11"/>
      <c r="B27" s="14" t="s">
        <v>0</v>
      </c>
      <c r="C27" s="14"/>
      <c r="D27" s="14"/>
      <c r="E27" s="14"/>
      <c r="F27" s="14">
        <f>SUM(F3:F25)</f>
        <v>50358.5</v>
      </c>
      <c r="G27" s="16"/>
      <c r="H27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Club kilometers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2016-04-16T18:21:31Z</dcterms:created>
  <dcterms:modified xsi:type="dcterms:W3CDTF">2016-10-16T18:35:08Z</dcterms:modified>
</cp:coreProperties>
</file>