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</sheets>
  <calcPr calcId="145621"/>
</workbook>
</file>

<file path=xl/calcChain.xml><?xml version="1.0" encoding="utf-8"?>
<calcChain xmlns="http://schemas.openxmlformats.org/spreadsheetml/2006/main">
  <c r="F21" i="1" l="1"/>
  <c r="F17" i="1" l="1"/>
  <c r="F15" i="1" l="1"/>
  <c r="F9" i="1" l="1"/>
  <c r="F7" i="1" l="1"/>
  <c r="F3" i="1" l="1"/>
  <c r="F5" i="1" l="1"/>
  <c r="F11" i="1"/>
  <c r="F13" i="1"/>
  <c r="F19" i="1"/>
  <c r="F23" i="1"/>
  <c r="F25" i="1"/>
  <c r="F27" i="1" l="1"/>
</calcChain>
</file>

<file path=xl/sharedStrings.xml><?xml version="1.0" encoding="utf-8"?>
<sst xmlns="http://schemas.openxmlformats.org/spreadsheetml/2006/main" count="25" uniqueCount="23">
  <si>
    <t>Km-rit</t>
  </si>
  <si>
    <t>aantal motor</t>
  </si>
  <si>
    <t>Totaal</t>
  </si>
  <si>
    <t>Bijzonderheden</t>
  </si>
  <si>
    <t>Openingsrit</t>
  </si>
  <si>
    <t>Zuid-Hollandrit</t>
  </si>
  <si>
    <t>Noord-Hollandrit</t>
  </si>
  <si>
    <t>Gelderlandrit</t>
  </si>
  <si>
    <t>Overijsselrit</t>
  </si>
  <si>
    <t>Zuid-Limburgrit</t>
  </si>
  <si>
    <t>Herfstrit</t>
  </si>
  <si>
    <t>Wijnmaandrit</t>
  </si>
  <si>
    <t>TOTAAL</t>
  </si>
  <si>
    <t>HDC clubkilometers 2018</t>
  </si>
  <si>
    <t>Goedendoelenrit</t>
  </si>
  <si>
    <t>Zuid hol eilanden -Zeelandrit</t>
  </si>
  <si>
    <t>Noordhoekrit</t>
  </si>
  <si>
    <t>9e HDC-Treffen</t>
  </si>
  <si>
    <t>1 deelnemer start vanaf lunchlocatie</t>
  </si>
  <si>
    <t>1 deelnemer rijdt mee tot de lunchlocatie</t>
  </si>
  <si>
    <t>3 deelnemers rijden mee tot de lunchlocatie</t>
  </si>
  <si>
    <t>2 deelnemers haken eerder af</t>
  </si>
  <si>
    <t>1 deelnemer rijdt niet mee terug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</si>
</sst>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FFFF0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/>
    <xf numFmtId="0" fontId="3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4" workbookViewId="0">
      <selection activeCell="D25" sqref="D25"/>
    </sheetView>
  </sheetViews>
  <sheetFormatPr defaultRowHeight="15" x14ac:dyDescent="0.25"/>
  <cols>
    <col min="1" max="1" width="32.140625" customWidth="1"/>
    <col min="3" max="3" width="2.7109375" customWidth="1"/>
    <col min="4" max="4" width="11.85546875" customWidth="1"/>
    <col min="5" max="5" width="3.42578125" customWidth="1"/>
    <col min="6" max="6" width="13.5703125" customWidth="1"/>
    <col min="7" max="7" width="5.42578125" customWidth="1"/>
    <col min="8" max="8" width="51.140625" customWidth="1"/>
  </cols>
  <sheetData>
    <row r="1" spans="1:8" ht="15.75" x14ac:dyDescent="0.25">
      <c r="A1" s="2" t="s">
        <v>13</v>
      </c>
      <c r="B1" s="3" t="s">
        <v>0</v>
      </c>
      <c r="C1" s="4"/>
      <c r="D1" s="4" t="s">
        <v>1</v>
      </c>
      <c r="E1" s="4"/>
      <c r="F1" s="5" t="s">
        <v>2</v>
      </c>
      <c r="G1" s="3"/>
      <c r="H1" s="6" t="s">
        <v>3</v>
      </c>
    </row>
    <row r="2" spans="1:8" ht="15.75" x14ac:dyDescent="0.25">
      <c r="A2" s="7"/>
      <c r="B2" s="8"/>
      <c r="C2" s="8"/>
      <c r="D2" s="8"/>
      <c r="E2" s="8"/>
      <c r="F2" s="8"/>
      <c r="G2" s="14"/>
      <c r="H2" s="9"/>
    </row>
    <row r="3" spans="1:8" ht="15.75" x14ac:dyDescent="0.25">
      <c r="A3" s="7" t="s">
        <v>4</v>
      </c>
      <c r="B3" s="18">
        <v>117</v>
      </c>
      <c r="C3" s="18"/>
      <c r="D3" s="18">
        <v>40.5</v>
      </c>
      <c r="E3" s="18"/>
      <c r="F3" s="18">
        <f>B3*D3</f>
        <v>4738.5</v>
      </c>
      <c r="G3" s="14"/>
      <c r="H3" s="9" t="s">
        <v>18</v>
      </c>
    </row>
    <row r="4" spans="1:8" ht="15.75" x14ac:dyDescent="0.25">
      <c r="A4" s="7"/>
      <c r="B4" s="18"/>
      <c r="C4" s="18"/>
      <c r="D4" s="18"/>
      <c r="E4" s="18"/>
      <c r="F4" s="18"/>
      <c r="G4" s="14"/>
      <c r="H4" s="9"/>
    </row>
    <row r="5" spans="1:8" ht="15.75" x14ac:dyDescent="0.25">
      <c r="A5" s="7" t="s">
        <v>5</v>
      </c>
      <c r="B5" s="18">
        <v>113</v>
      </c>
      <c r="C5" s="18"/>
      <c r="D5" s="18">
        <v>29.5</v>
      </c>
      <c r="E5" s="18"/>
      <c r="F5" s="18">
        <f t="shared" ref="F5:F25" si="0">B5*D5</f>
        <v>3333.5</v>
      </c>
      <c r="G5" s="14"/>
      <c r="H5" s="9" t="s">
        <v>19</v>
      </c>
    </row>
    <row r="6" spans="1:8" x14ac:dyDescent="0.25">
      <c r="B6" s="18"/>
      <c r="C6" s="18"/>
      <c r="D6" s="18"/>
      <c r="E6" s="18"/>
      <c r="F6" s="18"/>
      <c r="G6" s="14"/>
      <c r="H6" s="9"/>
    </row>
    <row r="7" spans="1:8" ht="15.75" x14ac:dyDescent="0.25">
      <c r="A7" s="7" t="s">
        <v>17</v>
      </c>
      <c r="B7" s="18">
        <v>152.5</v>
      </c>
      <c r="C7" s="18"/>
      <c r="D7" s="18">
        <v>38.5</v>
      </c>
      <c r="E7" s="18"/>
      <c r="F7" s="18">
        <f>B7*D7-136</f>
        <v>5735.25</v>
      </c>
      <c r="G7" s="14"/>
      <c r="H7" s="9" t="s">
        <v>19</v>
      </c>
    </row>
    <row r="8" spans="1:8" ht="15.75" x14ac:dyDescent="0.25">
      <c r="A8" s="7"/>
      <c r="B8" s="18"/>
      <c r="C8" s="18"/>
      <c r="D8" s="18"/>
      <c r="E8" s="18"/>
      <c r="F8" s="18"/>
      <c r="G8" s="14"/>
      <c r="H8" s="9"/>
    </row>
    <row r="9" spans="1:8" ht="15.75" x14ac:dyDescent="0.25">
      <c r="A9" s="17" t="s">
        <v>14</v>
      </c>
      <c r="B9" s="18">
        <v>125</v>
      </c>
      <c r="C9" s="18"/>
      <c r="D9" s="18">
        <v>20</v>
      </c>
      <c r="E9" s="18"/>
      <c r="F9" s="18">
        <f>B9*D9-187.5</f>
        <v>2312.5</v>
      </c>
      <c r="G9" s="14"/>
      <c r="H9" s="20" t="s">
        <v>20</v>
      </c>
    </row>
    <row r="10" spans="1:8" ht="15.75" x14ac:dyDescent="0.25">
      <c r="A10" s="7"/>
      <c r="B10" s="18"/>
      <c r="C10" s="18"/>
      <c r="D10" s="18"/>
      <c r="E10" s="18"/>
      <c r="F10" s="18"/>
      <c r="G10" s="14"/>
      <c r="H10" s="16"/>
    </row>
    <row r="11" spans="1:8" ht="15.75" x14ac:dyDescent="0.25">
      <c r="A11" s="7" t="s">
        <v>6</v>
      </c>
      <c r="B11" s="18">
        <v>132</v>
      </c>
      <c r="C11" s="18"/>
      <c r="D11" s="18">
        <v>25</v>
      </c>
      <c r="E11" s="18"/>
      <c r="F11" s="18">
        <f t="shared" si="0"/>
        <v>3300</v>
      </c>
      <c r="G11" s="14"/>
      <c r="H11" s="9"/>
    </row>
    <row r="12" spans="1:8" ht="15.75" x14ac:dyDescent="0.25">
      <c r="A12" s="7"/>
      <c r="B12" s="18"/>
      <c r="C12" s="18"/>
      <c r="D12" s="18"/>
      <c r="E12" s="18"/>
      <c r="F12" s="18"/>
      <c r="G12" s="14"/>
      <c r="H12" s="9"/>
    </row>
    <row r="13" spans="1:8" ht="15.75" x14ac:dyDescent="0.25">
      <c r="A13" s="7" t="s">
        <v>15</v>
      </c>
      <c r="B13" s="18">
        <v>142</v>
      </c>
      <c r="C13" s="18"/>
      <c r="D13" s="18">
        <v>25</v>
      </c>
      <c r="E13" s="18"/>
      <c r="F13" s="18">
        <f t="shared" si="0"/>
        <v>3550</v>
      </c>
      <c r="G13" s="14"/>
      <c r="H13" s="9"/>
    </row>
    <row r="14" spans="1:8" ht="15.75" x14ac:dyDescent="0.25">
      <c r="A14" s="7"/>
      <c r="B14" s="18"/>
      <c r="C14" s="18"/>
      <c r="D14" s="18"/>
      <c r="E14" s="18"/>
      <c r="F14" s="18"/>
      <c r="G14" s="14"/>
      <c r="H14" s="9"/>
    </row>
    <row r="15" spans="1:8" ht="15.75" x14ac:dyDescent="0.25">
      <c r="A15" s="12" t="s">
        <v>7</v>
      </c>
      <c r="B15" s="18">
        <v>140</v>
      </c>
      <c r="C15" s="18"/>
      <c r="D15" s="18">
        <v>26</v>
      </c>
      <c r="E15" s="18"/>
      <c r="F15" s="18">
        <f>B15*D15-90</f>
        <v>3550</v>
      </c>
      <c r="G15" s="14"/>
      <c r="H15" s="9" t="s">
        <v>21</v>
      </c>
    </row>
    <row r="16" spans="1:8" ht="15.75" x14ac:dyDescent="0.25">
      <c r="A16" s="7"/>
      <c r="B16" s="18"/>
      <c r="C16" s="18"/>
      <c r="D16" s="18"/>
      <c r="E16" s="18"/>
      <c r="F16" s="18"/>
      <c r="G16" s="14"/>
      <c r="H16" s="9"/>
    </row>
    <row r="17" spans="1:8" ht="15.75" x14ac:dyDescent="0.25">
      <c r="A17" s="7" t="s">
        <v>9</v>
      </c>
      <c r="B17" s="18">
        <v>145</v>
      </c>
      <c r="C17" s="18"/>
      <c r="D17" s="18">
        <v>17</v>
      </c>
      <c r="E17" s="18"/>
      <c r="F17" s="18">
        <f>B17*D17 -50</f>
        <v>2415</v>
      </c>
      <c r="G17" s="14"/>
      <c r="H17" s="9" t="s">
        <v>19</v>
      </c>
    </row>
    <row r="18" spans="1:8" x14ac:dyDescent="0.25">
      <c r="A18" s="1"/>
      <c r="B18" s="18"/>
      <c r="C18" s="18"/>
      <c r="D18" s="18"/>
      <c r="E18" s="18"/>
      <c r="F18" s="18"/>
      <c r="G18" s="14"/>
      <c r="H18" s="9"/>
    </row>
    <row r="19" spans="1:8" ht="15.75" x14ac:dyDescent="0.25">
      <c r="A19" s="17" t="s">
        <v>16</v>
      </c>
      <c r="B19" s="18">
        <v>138</v>
      </c>
      <c r="C19" s="18"/>
      <c r="D19" s="18">
        <v>15</v>
      </c>
      <c r="E19" s="18"/>
      <c r="F19" s="18">
        <f t="shared" si="0"/>
        <v>2070</v>
      </c>
      <c r="G19" s="14"/>
      <c r="H19" s="9"/>
    </row>
    <row r="20" spans="1:8" x14ac:dyDescent="0.25">
      <c r="B20" s="18"/>
      <c r="C20" s="18"/>
      <c r="D20" s="18"/>
      <c r="E20" s="18"/>
      <c r="F20" s="18"/>
      <c r="G20" s="14"/>
      <c r="H20" s="9"/>
    </row>
    <row r="21" spans="1:8" ht="15.75" x14ac:dyDescent="0.25">
      <c r="A21" s="7" t="s">
        <v>10</v>
      </c>
      <c r="B21" s="18">
        <v>832</v>
      </c>
      <c r="C21" s="18"/>
      <c r="D21" s="18">
        <v>27</v>
      </c>
      <c r="E21" s="18"/>
      <c r="F21" s="18">
        <f>B21*D21-300</f>
        <v>22164</v>
      </c>
      <c r="G21" s="14"/>
      <c r="H21" s="9" t="s">
        <v>22</v>
      </c>
    </row>
    <row r="22" spans="1:8" ht="15.75" x14ac:dyDescent="0.25">
      <c r="A22" s="7"/>
      <c r="B22" s="18"/>
      <c r="C22" s="18"/>
      <c r="D22" s="18"/>
      <c r="E22" s="18"/>
      <c r="F22" s="18"/>
      <c r="G22" s="14"/>
      <c r="H22" s="9"/>
    </row>
    <row r="23" spans="1:8" ht="15.75" x14ac:dyDescent="0.25">
      <c r="A23" s="7" t="s">
        <v>8</v>
      </c>
      <c r="B23" s="18">
        <v>132</v>
      </c>
      <c r="C23" s="18"/>
      <c r="D23" s="18"/>
      <c r="E23" s="18"/>
      <c r="F23" s="18">
        <f t="shared" si="0"/>
        <v>0</v>
      </c>
      <c r="G23" s="14"/>
      <c r="H23" s="9"/>
    </row>
    <row r="24" spans="1:8" ht="15.75" x14ac:dyDescent="0.25">
      <c r="A24" s="7"/>
      <c r="B24" s="18"/>
      <c r="C24" s="18"/>
      <c r="D24" s="18"/>
      <c r="E24" s="18"/>
      <c r="F24" s="18"/>
      <c r="G24" s="14"/>
      <c r="H24" s="9"/>
    </row>
    <row r="25" spans="1:8" ht="15.75" x14ac:dyDescent="0.25">
      <c r="A25" s="7" t="s">
        <v>11</v>
      </c>
      <c r="B25" s="18">
        <v>136</v>
      </c>
      <c r="C25" s="18"/>
      <c r="D25" s="18"/>
      <c r="E25" s="18"/>
      <c r="F25" s="18">
        <f t="shared" si="0"/>
        <v>0</v>
      </c>
      <c r="G25" s="14"/>
      <c r="H25" s="9"/>
    </row>
    <row r="26" spans="1:8" ht="15.75" x14ac:dyDescent="0.25">
      <c r="A26" s="7"/>
      <c r="B26" s="8"/>
      <c r="C26" s="8"/>
      <c r="D26" s="8"/>
      <c r="E26" s="8"/>
      <c r="F26" s="8"/>
      <c r="G26" s="14"/>
      <c r="H26" s="9"/>
    </row>
    <row r="27" spans="1:8" ht="18.75" x14ac:dyDescent="0.25">
      <c r="A27" s="10"/>
      <c r="B27" s="13" t="s">
        <v>12</v>
      </c>
      <c r="C27" s="13"/>
      <c r="D27" s="13"/>
      <c r="E27" s="13"/>
      <c r="F27" s="19">
        <f>F3+F5+F7+F9+F11+F13+F15+F17+F19+F21+F23+F25</f>
        <v>53168.75</v>
      </c>
      <c r="G27" s="15"/>
      <c r="H27" s="1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2018-04-15T19:05:20Z</dcterms:created>
  <dcterms:modified xsi:type="dcterms:W3CDTF">2018-09-10T10:38:26Z</dcterms:modified>
</cp:coreProperties>
</file>